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AAA\Asztal\"/>
    </mc:Choice>
  </mc:AlternateContent>
  <xr:revisionPtr revIDLastSave="0" documentId="13_ncr:1_{4C6AE9E4-2A08-4DF9-9C28-5B647956628A}" xr6:coauthVersionLast="36" xr6:coauthVersionMax="36" xr10:uidLastSave="{00000000-0000-0000-0000-000000000000}"/>
  <bookViews>
    <workbookView xWindow="0" yWindow="0" windowWidth="28800" windowHeight="12225" xr2:uid="{64249772-48EE-49AB-8451-DBCE52E1C7D2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E20" i="1" s="1"/>
  <c r="C21" i="1"/>
  <c r="D21" i="1" s="1"/>
  <c r="E21" i="1" s="1"/>
  <c r="C22" i="1"/>
  <c r="D22" i="1"/>
  <c r="E22" i="1" s="1"/>
  <c r="C23" i="1"/>
  <c r="D23" i="1"/>
  <c r="E23" i="1" s="1"/>
  <c r="C24" i="1"/>
  <c r="D24" i="1" s="1"/>
  <c r="E24" i="1" s="1"/>
  <c r="C25" i="1"/>
  <c r="D25" i="1" s="1"/>
  <c r="E25" i="1" s="1"/>
  <c r="C27" i="1"/>
  <c r="D27" i="1" s="1"/>
  <c r="E27" i="1" s="1"/>
  <c r="C28" i="1"/>
  <c r="D28" i="1" s="1"/>
  <c r="E28" i="1" s="1"/>
  <c r="C29" i="1"/>
  <c r="D29" i="1"/>
  <c r="E29" i="1" s="1"/>
  <c r="C30" i="1"/>
  <c r="D30" i="1" s="1"/>
  <c r="E30" i="1" s="1"/>
  <c r="C31" i="1"/>
  <c r="D31" i="1"/>
  <c r="E31" i="1" s="1"/>
  <c r="C32" i="1"/>
  <c r="D32" i="1"/>
  <c r="E32" i="1" s="1"/>
  <c r="C34" i="1"/>
  <c r="D34" i="1" s="1"/>
  <c r="E34" i="1" s="1"/>
  <c r="C35" i="1"/>
  <c r="D35" i="1" s="1"/>
  <c r="E35" i="1" s="1"/>
  <c r="C36" i="1"/>
  <c r="D36" i="1" s="1"/>
  <c r="E36" i="1" s="1"/>
  <c r="C37" i="1"/>
  <c r="D37" i="1"/>
  <c r="E37" i="1"/>
  <c r="C38" i="1"/>
  <c r="D38" i="1"/>
  <c r="E38" i="1"/>
  <c r="C39" i="1"/>
  <c r="D39" i="1" s="1"/>
  <c r="E39" i="1" s="1"/>
  <c r="C41" i="1"/>
  <c r="D41" i="1"/>
  <c r="E41" i="1" s="1"/>
  <c r="C42" i="1"/>
  <c r="D42" i="1"/>
  <c r="E42" i="1" s="1"/>
  <c r="C43" i="1"/>
  <c r="D43" i="1"/>
  <c r="E43" i="1"/>
  <c r="C44" i="1"/>
  <c r="D44" i="1" s="1"/>
  <c r="E44" i="1" s="1"/>
  <c r="C46" i="1"/>
  <c r="D46" i="1" s="1"/>
  <c r="E46" i="1" s="1"/>
  <c r="C45" i="1"/>
  <c r="D45" i="1" s="1"/>
  <c r="E45" i="1" s="1"/>
  <c r="C13" i="1"/>
  <c r="D13" i="1" s="1"/>
  <c r="E13" i="1" s="1"/>
  <c r="C12" i="1"/>
  <c r="D12" i="1" s="1"/>
  <c r="E12" i="1" s="1"/>
  <c r="C11" i="1"/>
  <c r="D11" i="1" s="1"/>
  <c r="E11" i="1" s="1"/>
  <c r="C10" i="1"/>
  <c r="D10" i="1" s="1"/>
  <c r="E10" i="1" s="1"/>
  <c r="C9" i="1"/>
  <c r="D9" i="1" s="1"/>
  <c r="E9" i="1" s="1"/>
  <c r="C8" i="1"/>
  <c r="D8" i="1" s="1"/>
  <c r="E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Hubay Jenő Zeneiskola</author>
  </authors>
  <commentList>
    <comment ref="A3" authorId="0" shapeId="0" xr:uid="{33C4BF81-7667-4F49-975B-B7F35D70923A}">
      <text>
        <r>
          <rPr>
            <b/>
            <sz val="8"/>
            <color indexed="81"/>
            <rFont val="Tahoma"/>
            <family val="2"/>
            <charset val="238"/>
          </rPr>
          <t>Hubay Jenő Zeneiskola:</t>
        </r>
        <r>
          <rPr>
            <sz val="8"/>
            <color indexed="81"/>
            <rFont val="Tahoma"/>
            <family val="2"/>
            <charset val="238"/>
          </rPr>
          <t xml:space="preserve">
szolfézs ek, ill. főtanszak</t>
        </r>
      </text>
    </comment>
  </commentList>
</comments>
</file>

<file path=xl/sharedStrings.xml><?xml version="1.0" encoding="utf-8"?>
<sst xmlns="http://schemas.openxmlformats.org/spreadsheetml/2006/main" count="52" uniqueCount="21">
  <si>
    <t>Zeneművészeti ág - szolf.ek. csoportos</t>
  </si>
  <si>
    <t>Éves egy tanulóra eső díj:</t>
  </si>
  <si>
    <t>TÉRÍTÉSI DÍJAK MÉRTÉKE</t>
  </si>
  <si>
    <t>6-18 év közötti tanulók</t>
  </si>
  <si>
    <t>Tanulmányi átlag</t>
  </si>
  <si>
    <t>Díjalap %-a</t>
  </si>
  <si>
    <t>Megállapított díj/év</t>
  </si>
  <si>
    <t>Fizetendő kerekítve</t>
  </si>
  <si>
    <t>4,5-5,0 között</t>
  </si>
  <si>
    <t>4,0-4,4 között</t>
  </si>
  <si>
    <t>3,5-3,9 között</t>
  </si>
  <si>
    <t>3,0-3,4 között</t>
  </si>
  <si>
    <t>2,0-2,9 között</t>
  </si>
  <si>
    <t>elégtelen</t>
  </si>
  <si>
    <t xml:space="preserve">Zeneművészeti ág - egyéni képzés </t>
  </si>
  <si>
    <t>18-22 év közötti tanulók</t>
  </si>
  <si>
    <t>TANDÍJAK MÉRTÉKE (6-18 év között, a 229/2012. (VIII. 28.) Korm. rendelet 36.§ (1) a) pontban meghatározott mértéket meghaladó tanóra esetén)</t>
  </si>
  <si>
    <t>TANDÍJAK MÉRTÉKE (6 év alatt, 18 év felett, a tanulmányi követelmények nem teljesítése miatt az évfolyam második vagy további alkalommal történő megismétlése, továbbá minden tanórai foglalkozás annak, aki nem tanköteles, feltéve, hogy nem áll tanulói jogviszonyban a nappali rendszerű vagy nappali oktatás munkarendje szerinti oktatásban, valamint annak, aki a huszonkettedik életévét betöltötte)</t>
  </si>
  <si>
    <t>Fizetendő/   félév</t>
  </si>
  <si>
    <t>Fizetendő/ félév</t>
  </si>
  <si>
    <t>Térítési- és tandíj 2025/2026.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</si>
</sst>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Ft&quot;_-;\-* #,##0\ &quot;Ft&quot;_-;_-* &quot;-&quot;\ &quot;Ft&quot;_-;_-@_-"/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2" borderId="3" xfId="0" applyNumberFormat="1" applyFill="1" applyBorder="1"/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3" xfId="0" quotePrefix="1" applyFont="1" applyBorder="1"/>
    <xf numFmtId="164" fontId="0" fillId="0" borderId="3" xfId="0" applyNumberFormat="1" applyBorder="1"/>
    <xf numFmtId="164" fontId="4" fillId="0" borderId="3" xfId="0" applyNumberFormat="1" applyFont="1" applyBorder="1"/>
    <xf numFmtId="164" fontId="2" fillId="5" borderId="3" xfId="0" applyNumberFormat="1" applyFont="1" applyFill="1" applyBorder="1"/>
    <xf numFmtId="0" fontId="2" fillId="2" borderId="3" xfId="0" applyFont="1" applyFill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4" fillId="0" borderId="3" xfId="0" applyFont="1" applyBorder="1"/>
    <xf numFmtId="42" fontId="4" fillId="0" borderId="3" xfId="0" applyNumberFormat="1" applyFont="1" applyBorder="1"/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ACD8-DD71-4678-8265-D390367A3EA0}">
  <sheetPr>
    <pageSetUpPr fitToPage="1"/>
  </sheetPr>
  <dimension ref="A1:E46"/>
  <sheetViews>
    <sheetView tabSelected="1" zoomScaleNormal="100" workbookViewId="0">
      <selection sqref="A1:E1"/>
    </sheetView>
  </sheetViews>
  <sheetFormatPr defaultRowHeight="15" x14ac:dyDescent="0.25"/>
  <cols>
    <col min="1" max="1" width="24.7109375" bestFit="1" customWidth="1"/>
    <col min="2" max="2" width="7.42578125" bestFit="1" customWidth="1"/>
    <col min="3" max="3" width="14" customWidth="1"/>
    <col min="4" max="4" width="11.5703125" customWidth="1"/>
    <col min="5" max="5" width="19.140625" bestFit="1" customWidth="1"/>
  </cols>
  <sheetData>
    <row r="1" spans="1:5" ht="18.75" x14ac:dyDescent="0.3">
      <c r="A1" s="37" t="s">
        <v>20</v>
      </c>
      <c r="B1" s="37"/>
      <c r="C1" s="37"/>
      <c r="D1" s="37"/>
      <c r="E1" s="37"/>
    </row>
    <row r="3" spans="1:5" ht="18" x14ac:dyDescent="0.25">
      <c r="A3" s="29" t="s">
        <v>0</v>
      </c>
      <c r="B3" s="29"/>
      <c r="C3" s="29"/>
      <c r="D3" s="29"/>
      <c r="E3" s="29"/>
    </row>
    <row r="4" spans="1:5" x14ac:dyDescent="0.25">
      <c r="A4" s="30" t="s">
        <v>1</v>
      </c>
      <c r="B4" s="31"/>
      <c r="C4" s="1">
        <v>116411</v>
      </c>
      <c r="D4" s="2"/>
      <c r="E4" s="2"/>
    </row>
    <row r="5" spans="1:5" x14ac:dyDescent="0.25">
      <c r="A5" s="15" t="s">
        <v>2</v>
      </c>
      <c r="B5" s="16"/>
      <c r="C5" s="16"/>
      <c r="D5" s="16"/>
      <c r="E5" s="17"/>
    </row>
    <row r="6" spans="1:5" x14ac:dyDescent="0.25">
      <c r="A6" s="18" t="s">
        <v>3</v>
      </c>
      <c r="B6" s="19"/>
      <c r="C6" s="19"/>
      <c r="D6" s="19"/>
      <c r="E6" s="19"/>
    </row>
    <row r="7" spans="1:5" ht="25.5" x14ac:dyDescent="0.25">
      <c r="A7" s="3" t="s">
        <v>4</v>
      </c>
      <c r="B7" s="3" t="s">
        <v>5</v>
      </c>
      <c r="C7" s="3" t="s">
        <v>6</v>
      </c>
      <c r="D7" s="4" t="s">
        <v>18</v>
      </c>
      <c r="E7" s="5" t="s">
        <v>7</v>
      </c>
    </row>
    <row r="8" spans="1:5" x14ac:dyDescent="0.25">
      <c r="A8" s="6" t="s">
        <v>8</v>
      </c>
      <c r="B8" s="2">
        <v>15</v>
      </c>
      <c r="C8" s="7">
        <f>(C4*B8)/100</f>
        <v>17461.650000000001</v>
      </c>
      <c r="D8" s="8">
        <f t="shared" ref="D8:D13" si="0">(C8/2)</f>
        <v>8730.8250000000007</v>
      </c>
      <c r="E8" s="9">
        <f t="shared" ref="E8:E13" si="1">ROUND(D8,-2)</f>
        <v>8700</v>
      </c>
    </row>
    <row r="9" spans="1:5" x14ac:dyDescent="0.25">
      <c r="A9" s="6" t="s">
        <v>9</v>
      </c>
      <c r="B9" s="2">
        <v>16</v>
      </c>
      <c r="C9" s="7">
        <f>(C4*B9)/100</f>
        <v>18625.759999999998</v>
      </c>
      <c r="D9" s="8">
        <f t="shared" si="0"/>
        <v>9312.8799999999992</v>
      </c>
      <c r="E9" s="9">
        <f t="shared" si="1"/>
        <v>9300</v>
      </c>
    </row>
    <row r="10" spans="1:5" x14ac:dyDescent="0.25">
      <c r="A10" s="6" t="s">
        <v>10</v>
      </c>
      <c r="B10" s="2">
        <v>17</v>
      </c>
      <c r="C10" s="7">
        <f>(C4*B10)/100</f>
        <v>19789.87</v>
      </c>
      <c r="D10" s="8">
        <f t="shared" si="0"/>
        <v>9894.9349999999995</v>
      </c>
      <c r="E10" s="9">
        <f t="shared" si="1"/>
        <v>9900</v>
      </c>
    </row>
    <row r="11" spans="1:5" x14ac:dyDescent="0.25">
      <c r="A11" s="6" t="s">
        <v>11</v>
      </c>
      <c r="B11" s="2">
        <v>18</v>
      </c>
      <c r="C11" s="7">
        <f>(C4*B11)/100</f>
        <v>20953.98</v>
      </c>
      <c r="D11" s="8">
        <f t="shared" si="0"/>
        <v>10476.99</v>
      </c>
      <c r="E11" s="9">
        <f t="shared" si="1"/>
        <v>10500</v>
      </c>
    </row>
    <row r="12" spans="1:5" x14ac:dyDescent="0.25">
      <c r="A12" s="6" t="s">
        <v>12</v>
      </c>
      <c r="B12" s="2">
        <v>19</v>
      </c>
      <c r="C12" s="7">
        <f>(C4*B12)/100</f>
        <v>22118.09</v>
      </c>
      <c r="D12" s="8">
        <f t="shared" si="0"/>
        <v>11059.045</v>
      </c>
      <c r="E12" s="9">
        <f t="shared" si="1"/>
        <v>11100</v>
      </c>
    </row>
    <row r="13" spans="1:5" x14ac:dyDescent="0.25">
      <c r="A13" s="2" t="s">
        <v>13</v>
      </c>
      <c r="B13" s="2">
        <v>20</v>
      </c>
      <c r="C13" s="7">
        <f>(C4*B13)/100</f>
        <v>23282.2</v>
      </c>
      <c r="D13" s="8">
        <f t="shared" si="0"/>
        <v>11641.1</v>
      </c>
      <c r="E13" s="9">
        <f t="shared" si="1"/>
        <v>11600</v>
      </c>
    </row>
    <row r="15" spans="1:5" ht="18" x14ac:dyDescent="0.25">
      <c r="A15" s="32" t="s">
        <v>14</v>
      </c>
      <c r="B15" s="33"/>
      <c r="C15" s="33"/>
      <c r="D15" s="33"/>
      <c r="E15" s="34"/>
    </row>
    <row r="16" spans="1:5" ht="15" customHeight="1" x14ac:dyDescent="0.25">
      <c r="A16" s="10" t="s">
        <v>1</v>
      </c>
      <c r="B16" s="35">
        <v>707780</v>
      </c>
      <c r="C16" s="36"/>
      <c r="D16" s="2"/>
      <c r="E16" s="2"/>
    </row>
    <row r="17" spans="1:5" x14ac:dyDescent="0.25">
      <c r="A17" s="15" t="s">
        <v>2</v>
      </c>
      <c r="B17" s="16"/>
      <c r="C17" s="16"/>
      <c r="D17" s="16"/>
      <c r="E17" s="17"/>
    </row>
    <row r="18" spans="1:5" ht="15" customHeight="1" x14ac:dyDescent="0.25">
      <c r="A18" s="18" t="s">
        <v>3</v>
      </c>
      <c r="B18" s="19"/>
      <c r="C18" s="19"/>
      <c r="D18" s="19"/>
      <c r="E18" s="19"/>
    </row>
    <row r="19" spans="1:5" ht="25.5" x14ac:dyDescent="0.25">
      <c r="A19" s="3" t="s">
        <v>4</v>
      </c>
      <c r="B19" s="3" t="s">
        <v>5</v>
      </c>
      <c r="C19" s="3" t="s">
        <v>6</v>
      </c>
      <c r="D19" s="4" t="s">
        <v>19</v>
      </c>
      <c r="E19" s="5" t="s">
        <v>7</v>
      </c>
    </row>
    <row r="20" spans="1:5" x14ac:dyDescent="0.25">
      <c r="A20" s="6" t="s">
        <v>8</v>
      </c>
      <c r="B20" s="2">
        <v>5</v>
      </c>
      <c r="C20" s="7">
        <f>(B16*B20)/100</f>
        <v>35389</v>
      </c>
      <c r="D20" s="8">
        <f t="shared" ref="D20:D25" si="2">(C20/2)</f>
        <v>17694.5</v>
      </c>
      <c r="E20" s="9">
        <f t="shared" ref="E20:E25" si="3">ROUND(D20,-2)</f>
        <v>17700</v>
      </c>
    </row>
    <row r="21" spans="1:5" x14ac:dyDescent="0.25">
      <c r="A21" s="6" t="s">
        <v>9</v>
      </c>
      <c r="B21" s="2">
        <v>6</v>
      </c>
      <c r="C21" s="7">
        <f>(B16*B21)/100</f>
        <v>42466.8</v>
      </c>
      <c r="D21" s="8">
        <f t="shared" si="2"/>
        <v>21233.4</v>
      </c>
      <c r="E21" s="9">
        <f t="shared" si="3"/>
        <v>21200</v>
      </c>
    </row>
    <row r="22" spans="1:5" x14ac:dyDescent="0.25">
      <c r="A22" s="6" t="s">
        <v>10</v>
      </c>
      <c r="B22" s="2">
        <v>8</v>
      </c>
      <c r="C22" s="7">
        <f>(B16*B22)/100</f>
        <v>56622.400000000001</v>
      </c>
      <c r="D22" s="8">
        <f t="shared" si="2"/>
        <v>28311.200000000001</v>
      </c>
      <c r="E22" s="9">
        <f t="shared" si="3"/>
        <v>28300</v>
      </c>
    </row>
    <row r="23" spans="1:5" x14ac:dyDescent="0.25">
      <c r="A23" s="6" t="s">
        <v>11</v>
      </c>
      <c r="B23" s="2">
        <v>10</v>
      </c>
      <c r="C23" s="7">
        <f>(B16*B23)/100</f>
        <v>70778</v>
      </c>
      <c r="D23" s="8">
        <f t="shared" si="2"/>
        <v>35389</v>
      </c>
      <c r="E23" s="9">
        <f t="shared" si="3"/>
        <v>35400</v>
      </c>
    </row>
    <row r="24" spans="1:5" x14ac:dyDescent="0.25">
      <c r="A24" s="6" t="s">
        <v>12</v>
      </c>
      <c r="B24" s="2">
        <v>15</v>
      </c>
      <c r="C24" s="7">
        <f>(B16*B24)/100</f>
        <v>106167</v>
      </c>
      <c r="D24" s="8">
        <f t="shared" si="2"/>
        <v>53083.5</v>
      </c>
      <c r="E24" s="9">
        <f t="shared" si="3"/>
        <v>53100</v>
      </c>
    </row>
    <row r="25" spans="1:5" x14ac:dyDescent="0.25">
      <c r="A25" s="11" t="s">
        <v>13</v>
      </c>
      <c r="B25" s="2">
        <v>20</v>
      </c>
      <c r="C25" s="7">
        <f>(B16*B25)/100</f>
        <v>141556</v>
      </c>
      <c r="D25" s="8">
        <f t="shared" si="2"/>
        <v>70778</v>
      </c>
      <c r="E25" s="9">
        <f t="shared" si="3"/>
        <v>70800</v>
      </c>
    </row>
    <row r="26" spans="1:5" x14ac:dyDescent="0.25">
      <c r="A26" s="20" t="s">
        <v>15</v>
      </c>
      <c r="B26" s="21"/>
      <c r="C26" s="21"/>
      <c r="D26" s="21"/>
      <c r="E26" s="22"/>
    </row>
    <row r="27" spans="1:5" x14ac:dyDescent="0.25">
      <c r="A27" s="6" t="s">
        <v>8</v>
      </c>
      <c r="B27" s="2">
        <v>15</v>
      </c>
      <c r="C27" s="7">
        <f>(B16*B27)/100</f>
        <v>106167</v>
      </c>
      <c r="D27" s="8">
        <f t="shared" ref="D27:D32" si="4">(C27/2)</f>
        <v>53083.5</v>
      </c>
      <c r="E27" s="9">
        <f t="shared" ref="E27:E32" si="5">ROUND(D27,-2)</f>
        <v>53100</v>
      </c>
    </row>
    <row r="28" spans="1:5" x14ac:dyDescent="0.25">
      <c r="A28" s="6" t="s">
        <v>9</v>
      </c>
      <c r="B28" s="2">
        <v>17</v>
      </c>
      <c r="C28" s="7">
        <f>(B16*B28)/100</f>
        <v>120322.6</v>
      </c>
      <c r="D28" s="8">
        <f t="shared" si="4"/>
        <v>60161.3</v>
      </c>
      <c r="E28" s="9">
        <f t="shared" si="5"/>
        <v>60200</v>
      </c>
    </row>
    <row r="29" spans="1:5" x14ac:dyDescent="0.25">
      <c r="A29" s="6" t="s">
        <v>10</v>
      </c>
      <c r="B29" s="2">
        <v>19</v>
      </c>
      <c r="C29" s="7">
        <f>(B16*B29)/100</f>
        <v>134478.20000000001</v>
      </c>
      <c r="D29" s="8">
        <f t="shared" si="4"/>
        <v>67239.100000000006</v>
      </c>
      <c r="E29" s="9">
        <f t="shared" si="5"/>
        <v>67200</v>
      </c>
    </row>
    <row r="30" spans="1:5" x14ac:dyDescent="0.25">
      <c r="A30" s="6" t="s">
        <v>11</v>
      </c>
      <c r="B30" s="2">
        <v>20</v>
      </c>
      <c r="C30" s="7">
        <f>(B16*B30)/100</f>
        <v>141556</v>
      </c>
      <c r="D30" s="8">
        <f t="shared" si="4"/>
        <v>70778</v>
      </c>
      <c r="E30" s="9">
        <f>ROUND(D30,-2)</f>
        <v>70800</v>
      </c>
    </row>
    <row r="31" spans="1:5" ht="15" customHeight="1" x14ac:dyDescent="0.25">
      <c r="A31" s="6" t="s">
        <v>12</v>
      </c>
      <c r="B31" s="2">
        <v>30</v>
      </c>
      <c r="C31" s="7">
        <f>(B16*B31)/100</f>
        <v>212334</v>
      </c>
      <c r="D31" s="8">
        <f t="shared" si="4"/>
        <v>106167</v>
      </c>
      <c r="E31" s="9">
        <f t="shared" si="5"/>
        <v>106200</v>
      </c>
    </row>
    <row r="32" spans="1:5" x14ac:dyDescent="0.25">
      <c r="A32" s="2" t="s">
        <v>13</v>
      </c>
      <c r="B32" s="2">
        <v>40</v>
      </c>
      <c r="C32" s="7">
        <f>(B16*B32)/100</f>
        <v>283112</v>
      </c>
      <c r="D32" s="8">
        <f t="shared" si="4"/>
        <v>141556</v>
      </c>
      <c r="E32" s="9">
        <f t="shared" si="5"/>
        <v>141600</v>
      </c>
    </row>
    <row r="33" spans="1:5" ht="34.5" customHeight="1" x14ac:dyDescent="0.25">
      <c r="A33" s="23" t="s">
        <v>16</v>
      </c>
      <c r="B33" s="24"/>
      <c r="C33" s="24"/>
      <c r="D33" s="24"/>
      <c r="E33" s="25"/>
    </row>
    <row r="34" spans="1:5" x14ac:dyDescent="0.25">
      <c r="A34" s="6" t="s">
        <v>8</v>
      </c>
      <c r="B34" s="2">
        <v>15</v>
      </c>
      <c r="C34" s="7">
        <f>(B16*B34)/100</f>
        <v>106167</v>
      </c>
      <c r="D34" s="8">
        <f t="shared" ref="D34:D39" si="6">(C34/2)</f>
        <v>53083.5</v>
      </c>
      <c r="E34" s="9">
        <f t="shared" ref="E34:E39" si="7">ROUND(D34,-2)</f>
        <v>53100</v>
      </c>
    </row>
    <row r="35" spans="1:5" x14ac:dyDescent="0.25">
      <c r="A35" s="6" t="s">
        <v>9</v>
      </c>
      <c r="B35" s="2">
        <v>20</v>
      </c>
      <c r="C35" s="7">
        <f>(B16*B35)/100</f>
        <v>141556</v>
      </c>
      <c r="D35" s="8">
        <f t="shared" si="6"/>
        <v>70778</v>
      </c>
      <c r="E35" s="9">
        <f t="shared" si="7"/>
        <v>70800</v>
      </c>
    </row>
    <row r="36" spans="1:5" x14ac:dyDescent="0.25">
      <c r="A36" s="6" t="s">
        <v>10</v>
      </c>
      <c r="B36" s="2">
        <v>25</v>
      </c>
      <c r="C36" s="7">
        <f>(B16*B36)/100</f>
        <v>176945</v>
      </c>
      <c r="D36" s="8">
        <f t="shared" si="6"/>
        <v>88472.5</v>
      </c>
      <c r="E36" s="9">
        <f t="shared" si="7"/>
        <v>88500</v>
      </c>
    </row>
    <row r="37" spans="1:5" x14ac:dyDescent="0.25">
      <c r="A37" s="6" t="s">
        <v>11</v>
      </c>
      <c r="B37" s="2">
        <v>30</v>
      </c>
      <c r="C37" s="7">
        <f>(B16*B37)/100</f>
        <v>212334</v>
      </c>
      <c r="D37" s="8">
        <f t="shared" si="6"/>
        <v>106167</v>
      </c>
      <c r="E37" s="9">
        <f t="shared" si="7"/>
        <v>106200</v>
      </c>
    </row>
    <row r="38" spans="1:5" ht="15" customHeight="1" x14ac:dyDescent="0.25">
      <c r="A38" s="6" t="s">
        <v>12</v>
      </c>
      <c r="B38" s="12">
        <v>35</v>
      </c>
      <c r="C38" s="7">
        <f>(B16*B38)/100</f>
        <v>247723</v>
      </c>
      <c r="D38" s="8">
        <f t="shared" si="6"/>
        <v>123861.5</v>
      </c>
      <c r="E38" s="9">
        <f t="shared" si="7"/>
        <v>123900</v>
      </c>
    </row>
    <row r="39" spans="1:5" x14ac:dyDescent="0.25">
      <c r="A39" s="2" t="s">
        <v>13</v>
      </c>
      <c r="B39" s="2">
        <v>40</v>
      </c>
      <c r="C39" s="7">
        <f>(B16*B39)/100</f>
        <v>283112</v>
      </c>
      <c r="D39" s="8">
        <f t="shared" si="6"/>
        <v>141556</v>
      </c>
      <c r="E39" s="9">
        <f t="shared" si="7"/>
        <v>141600</v>
      </c>
    </row>
    <row r="40" spans="1:5" ht="80.25" customHeight="1" x14ac:dyDescent="0.25">
      <c r="A40" s="26" t="s">
        <v>17</v>
      </c>
      <c r="B40" s="27"/>
      <c r="C40" s="27"/>
      <c r="D40" s="27"/>
      <c r="E40" s="28"/>
    </row>
    <row r="41" spans="1:5" x14ac:dyDescent="0.25">
      <c r="A41" s="13" t="s">
        <v>8</v>
      </c>
      <c r="B41" s="13">
        <v>20</v>
      </c>
      <c r="C41" s="14">
        <f>(B16*B41)/100</f>
        <v>141556</v>
      </c>
      <c r="D41" s="14">
        <f t="shared" ref="D41:D46" si="8">C41/2</f>
        <v>70778</v>
      </c>
      <c r="E41" s="9">
        <f t="shared" ref="E41:E46" si="9">ROUND(D41,-2)</f>
        <v>70800</v>
      </c>
    </row>
    <row r="42" spans="1:5" x14ac:dyDescent="0.25">
      <c r="A42" s="13" t="s">
        <v>9</v>
      </c>
      <c r="B42" s="13">
        <v>25</v>
      </c>
      <c r="C42" s="14">
        <f>(B16*B42)/100</f>
        <v>176945</v>
      </c>
      <c r="D42" s="14">
        <f t="shared" si="8"/>
        <v>88472.5</v>
      </c>
      <c r="E42" s="9">
        <f t="shared" si="9"/>
        <v>88500</v>
      </c>
    </row>
    <row r="43" spans="1:5" x14ac:dyDescent="0.25">
      <c r="A43" s="13" t="s">
        <v>10</v>
      </c>
      <c r="B43" s="13">
        <v>30</v>
      </c>
      <c r="C43" s="14">
        <f>(B16*B43)/100</f>
        <v>212334</v>
      </c>
      <c r="D43" s="14">
        <f t="shared" si="8"/>
        <v>106167</v>
      </c>
      <c r="E43" s="9">
        <f t="shared" si="9"/>
        <v>106200</v>
      </c>
    </row>
    <row r="44" spans="1:5" x14ac:dyDescent="0.25">
      <c r="A44" s="13" t="s">
        <v>11</v>
      </c>
      <c r="B44" s="13">
        <v>35</v>
      </c>
      <c r="C44" s="14">
        <f>(B16*B44)/100</f>
        <v>247723</v>
      </c>
      <c r="D44" s="14">
        <f t="shared" si="8"/>
        <v>123861.5</v>
      </c>
      <c r="E44" s="9">
        <f t="shared" si="9"/>
        <v>123900</v>
      </c>
    </row>
    <row r="45" spans="1:5" x14ac:dyDescent="0.25">
      <c r="A45" s="13" t="s">
        <v>12</v>
      </c>
      <c r="B45" s="13">
        <v>40</v>
      </c>
      <c r="C45" s="14">
        <f>(B16*B45)/100</f>
        <v>283112</v>
      </c>
      <c r="D45" s="14">
        <f t="shared" si="8"/>
        <v>141556</v>
      </c>
      <c r="E45" s="9">
        <f t="shared" si="9"/>
        <v>141600</v>
      </c>
    </row>
    <row r="46" spans="1:5" x14ac:dyDescent="0.25">
      <c r="A46" s="13" t="s">
        <v>13</v>
      </c>
      <c r="B46" s="13">
        <v>50</v>
      </c>
      <c r="C46" s="14">
        <f>(B16*B46)/100</f>
        <v>353890</v>
      </c>
      <c r="D46" s="14">
        <f t="shared" si="8"/>
        <v>176945</v>
      </c>
      <c r="E46" s="9">
        <f t="shared" si="9"/>
        <v>176900</v>
      </c>
    </row>
  </sheetData>
  <mergeCells count="12">
    <mergeCell ref="B16:C16"/>
    <mergeCell ref="A1:E1"/>
    <mergeCell ref="A3:E3"/>
    <mergeCell ref="A4:B4"/>
    <mergeCell ref="A5:E5"/>
    <mergeCell ref="A6:E6"/>
    <mergeCell ref="A15:E15"/>
    <mergeCell ref="A17:E17"/>
    <mergeCell ref="A18:E18"/>
    <mergeCell ref="A26:E26"/>
    <mergeCell ref="A33:E33"/>
    <mergeCell ref="A40:E40"/>
  </mergeCells>
  <pageMargins left="1.4960629921259843" right="0.70866141732283472" top="0.74803149606299213" bottom="0.74803149606299213" header="0.31496062992125984" footer="0.31496062992125984"/>
  <pageSetup paperSize="9"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Titkárság Zeneiskola</dc:creator>
  <cp:lastModifiedBy>Titkárság Zeneiskola</cp:lastModifiedBy>
  <cp:lastPrinted>2025-05-07T13:16:24Z</cp:lastPrinted>
  <dcterms:created xsi:type="dcterms:W3CDTF">2025-05-05T11:42:44Z</dcterms:created>
  <dcterms:modified xsi:type="dcterms:W3CDTF">2025-05-07T13:17:59Z</dcterms:modified>
</cp:coreProperties>
</file>